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348" tabRatio="723" activeTab="0"/>
  </bookViews>
  <sheets>
    <sheet name="Долг.обязат. прил. 1" sheetId="1" r:id="rId1"/>
  </sheets>
  <definedNames>
    <definedName name="_xlnm.Print_Titles" localSheetId="0">'Долг.обязат. прил. 1'!$14:$18</definedName>
    <definedName name="_xlnm.Print_Area" localSheetId="0">'Долг.обязат. прил. 1'!$A$1:$AH$40</definedName>
  </definedNames>
  <calcPr fullCalcOnLoad="1"/>
</workbook>
</file>

<file path=xl/sharedStrings.xml><?xml version="1.0" encoding="utf-8"?>
<sst xmlns="http://schemas.openxmlformats.org/spreadsheetml/2006/main" count="169" uniqueCount="86">
  <si>
    <t>основной долг (номинал)</t>
  </si>
  <si>
    <t xml:space="preserve">                                                      </t>
  </si>
  <si>
    <t>в т.ч. просроченная</t>
  </si>
  <si>
    <t>штраф</t>
  </si>
  <si>
    <t xml:space="preserve">Остаток задолженности 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</si>
  <si>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</si>
  <si>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</si>
  <si>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</si>
  <si>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</si>
  <si>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</si>
  <si>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</si>
  <si>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</si>
  <si>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</si>
  <si>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</si>
  <si>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__________</t>
  </si>
  <si>
    <t xml:space="preserve">    (расшифровка подписи)</t>
  </si>
  <si>
    <t>Всего:</t>
  </si>
  <si>
    <t xml:space="preserve">   МП</t>
  </si>
  <si>
    <t>Порядковый номер</t>
  </si>
  <si>
    <t>Дата регистрации</t>
  </si>
  <si>
    <t>Регистрационный код обязательства</t>
  </si>
  <si>
    <t xml:space="preserve">Вид долгового обязательства, дата и номер договора заимствования, предоставления гарантии 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</si>
  <si>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</si>
  <si>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</si>
  <si>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</si>
  <si>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</si>
  <si>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</si>
  <si>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>Стои мость обслуживания долгового обязательства (в %)</t>
  </si>
  <si>
    <t>Форма обеспе чения обяза тельства</t>
  </si>
  <si>
    <t>проценты</t>
  </si>
  <si>
    <t>Раздел 1. Муниципальные ценные бумаги</t>
  </si>
  <si>
    <t>Раздел 2. Бюджетные кредиты, привлеченные в местный бюджет от других бюджетов бюджетной системы Российской Федерации.</t>
  </si>
  <si>
    <t>Раздел 3. Кредиты, полученные муниципальным образованием от кредитных организаций, иностранных банков и международных финансовых организаций</t>
  </si>
  <si>
    <t>Раздел 4. Муниципальные гарантии</t>
  </si>
  <si>
    <t>тыс. руб.</t>
  </si>
  <si>
    <t xml:space="preserve"> тыс.руб.</t>
  </si>
  <si>
    <t>-</t>
  </si>
  <si>
    <t xml:space="preserve">     (подпись)</t>
  </si>
  <si>
    <t>Установлено нормативно-правовым актом представительного органа местного самоуправления</t>
  </si>
  <si>
    <t>Доходы бюджета города</t>
  </si>
  <si>
    <t>МУНИЦИПАЛЬНАЯ ДОЛГОВАЯ КНИГА МУНИЦИПАЛЬНОГО ОБРАЗОВАНИЯ "ГОРОД УСОЛЬЕ-СИБИРСКОЕ"</t>
  </si>
  <si>
    <t>22.08.2016</t>
  </si>
  <si>
    <t>Распоряжение Правительства Иркутской области от 15.08.2016 года №417-рп "О предоставлении бюджетного кредита муниципальному образованию "город Усолье-Сибирское"</t>
  </si>
  <si>
    <t>Муниципальное образование "город Усолье-Сибирское"</t>
  </si>
  <si>
    <t>Министерство финансов Иркутской области</t>
  </si>
  <si>
    <t>21.08.2019</t>
  </si>
  <si>
    <t>0,1%</t>
  </si>
  <si>
    <t>Бюджетный кредит.               Договор №17 о предоставлении бюджетного кредита от 22.08.2016 г.</t>
  </si>
  <si>
    <t>Бюджетный кредит.                Договор №27 о предоставлении бюджетного кредита от 09.11.2016 г.</t>
  </si>
  <si>
    <t>Распоряжение Правительства Иркутской области от 07.11.2016 года №654-рп "О предоставлении бюджетного кредита муниципальному образованию "город Усолье-Сибирское"</t>
  </si>
  <si>
    <t>09.11.2016</t>
  </si>
  <si>
    <t>08.11.2019</t>
  </si>
  <si>
    <t>21.12.2016</t>
  </si>
  <si>
    <t>Бюджетный кредит.                Договор № 34 о предоставлении бюджетного кредита от 21.12.2016 г.</t>
  </si>
  <si>
    <t>Распоряжение Правительства Иркутской области от 20.12.2016 года №752-рп "О предоставлении бюджетного кредита муниципальному образованию "город Усолье-Сибирское"</t>
  </si>
  <si>
    <t>20.12.2019</t>
  </si>
  <si>
    <t>Верхний предел долга по муниципальным гарантиям по состоянию на 1 января 2018 г.:  0 тыс.руб.</t>
  </si>
  <si>
    <t>25.04.2017</t>
  </si>
  <si>
    <t>Бюджетный кредит.                Договор №4 о предоставлении бюджетного кредита от 25.04.2017 г.</t>
  </si>
  <si>
    <t>Распоряжение Правительства Иркутской области от 19.04.2017 года №223-рп "О предоставлении бюджетного кредита муниципальному образованию "город Усолье-Сибирское"</t>
  </si>
  <si>
    <t>24.04.2020</t>
  </si>
  <si>
    <t>07-2-16/0012</t>
  </si>
  <si>
    <t>07-2-16/0013</t>
  </si>
  <si>
    <t>07-2-16/0011</t>
  </si>
  <si>
    <t>07-2-17/0014</t>
  </si>
  <si>
    <t>Исполнитель: Шлюжас Е.В., тел. 6-28-08</t>
  </si>
  <si>
    <r>
      <t xml:space="preserve">Начислено в </t>
    </r>
    <r>
      <rPr>
        <u val="single"/>
        <sz val="10"/>
        <rFont val="Arial Cyr"/>
        <family val="0"/>
      </rPr>
      <t xml:space="preserve">2018 </t>
    </r>
    <r>
      <rPr>
        <sz val="10"/>
        <rFont val="Arial Cyr"/>
        <family val="0"/>
      </rPr>
      <t xml:space="preserve">году </t>
    </r>
  </si>
  <si>
    <r>
      <t xml:space="preserve">Погашено в </t>
    </r>
    <r>
      <rPr>
        <u val="single"/>
        <sz val="10"/>
        <rFont val="Arial Cyr"/>
        <family val="0"/>
      </rPr>
      <t>2018</t>
    </r>
    <r>
      <rPr>
        <sz val="10"/>
        <rFont val="Arial Cyr"/>
        <family val="0"/>
      </rPr>
      <t xml:space="preserve"> году</t>
    </r>
  </si>
  <si>
    <r>
      <t xml:space="preserve">Списано в </t>
    </r>
    <r>
      <rPr>
        <u val="single"/>
        <sz val="8"/>
        <rFont val="Arial Cyr"/>
        <family val="0"/>
      </rPr>
      <t xml:space="preserve">2018 </t>
    </r>
    <r>
      <rPr>
        <sz val="8"/>
        <rFont val="Arial Cyr"/>
        <family val="0"/>
      </rPr>
      <t>году</t>
    </r>
  </si>
  <si>
    <t>12.12.2017
 22.01.2018</t>
  </si>
  <si>
    <t xml:space="preserve">Объем расходов на обслуживание муниципального долга: 4 656,1 тыс.руб.  </t>
  </si>
  <si>
    <t>22.03.2018</t>
  </si>
  <si>
    <t>07-2-18/0015</t>
  </si>
  <si>
    <t>Бюджетный кредит.                Договор №1 о предоставлении бюджетного кредита от 22.03.2018 г.</t>
  </si>
  <si>
    <t>Распоряжение Правительства Иркутской области от 19.03.2018 года №165-рп "О предоставлении бюджетного кредита муниципальному образованию "город Усолье-Сибирское"</t>
  </si>
  <si>
    <t>19.03.2021</t>
  </si>
  <si>
    <t>Председатель комитета по финансам администрации города Усолье-Сибирское</t>
  </si>
  <si>
    <t>Егорова Е.Г.</t>
  </si>
  <si>
    <t>25.07.2017
 17.08.2017
 22.01.2018
 02.03.2018</t>
  </si>
  <si>
    <t>13.09.2017
 25.09.2017
 22.01.2018
 02.03.2018</t>
  </si>
  <si>
    <t>25.07.2017
 22.01.2018
 02.03.2018</t>
  </si>
  <si>
    <t>Объем доходов без учета безвозмездных поступлений: 525 228,9 тыс.руб.</t>
  </si>
  <si>
    <r>
      <t xml:space="preserve">                     </t>
    </r>
    <r>
      <rPr>
        <u val="single"/>
        <sz val="16"/>
        <rFont val="Arial Cyr"/>
        <family val="0"/>
      </rPr>
      <t>по состоянию на  01.07.2018 г.</t>
    </r>
  </si>
  <si>
    <r>
      <t>о местном бюджете на 2018 год:</t>
    </r>
    <r>
      <rPr>
        <b/>
        <sz val="9"/>
        <rFont val="Arial Cyr"/>
        <family val="0"/>
      </rPr>
      <t xml:space="preserve"> (решение Думы города Усолье-Сибирское от 22.12.2017 г. № 39/7, от 22.02.2018 г. № 11/7, от 29.03.2018 г. № 25/7, от 11.05.2018 г. № 54/7, от 31.05.2018 г. № 56/7)</t>
    </r>
  </si>
  <si>
    <t xml:space="preserve">Верхний предел муниципального долга по состоянию на 1 января 2019 г.: 82 121 тыс.руб. </t>
  </si>
  <si>
    <t>Объем муниципального долга по состоянию на 01.07.2018 г.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</si>
</sst>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_-* #,##0_р_._-;\-* #,##0_р_._-;_-* &quot;-&quot;??_р_._-;_-@_-"/>
    <numFmt numFmtId="205" formatCode="_-* #,##0.0_р_._-;\-* #,##0.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_р_._-;\-* #,##0.0000_р_._-;_-* &quot;-&quot;????_р_._-;_-@_-"/>
    <numFmt numFmtId="213" formatCode="_-* #,##0.000000000_р_._-;\-* #,##0.000000000_р_._-;_-* &quot;-&quot;??_р_._-;_-@_-"/>
    <numFmt numFmtId="214" formatCode="_-* #,##0.0000000000_р_._-;\-* #,##0.0000000000_р_._-;_-* &quot;-&quot;??_р_._-;_-@_-"/>
    <numFmt numFmtId="215" formatCode="_-* #,##0.00000_р_._-;\-* #,##0.0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  <numFmt numFmtId="218" formatCode="_-* #,##0.0_р_._-;\-* #,##0.0_р_._-;_-* &quot;-&quot;????_р_._-;_-@_-"/>
    <numFmt numFmtId="219" formatCode="_-* #,##0_р_._-;\-* #,##0_р_._-;_-* &quot;-&quot;????_р_._-;_-@_-"/>
    <numFmt numFmtId="220" formatCode="_-* #,##0.0000\ _₽_-;\-* #,##0.0000\ _₽_-;_-* &quot;-&quot;????\ _₽_-;_-@_-"/>
    <numFmt numFmtId="221" formatCode="_-* #,##0.000\ _₽_-;\-* #,##0.000\ _₽_-;_-* &quot;-&quot;????\ _₽_-;_-@_-"/>
    <numFmt numFmtId="222" formatCode="_-* #,##0.00\ _₽_-;\-* #,##0.00\ _₽_-;_-* &quot;-&quot;????\ _₽_-;_-@_-"/>
    <numFmt numFmtId="223" formatCode="_-* #,##0.0\ _₽_-;\-* #,##0.0\ _₽_-;_-* &quot;-&quot;????\ _₽_-;_-@_-"/>
    <numFmt numFmtId="224" formatCode="_-* #,##0\ _₽_-;\-* #,##0\ _₽_-;_-* &quot;-&quot;????\ _₽_-;_-@_-"/>
    <numFmt numFmtId="225" formatCode="_-* #,##0.0\ _₽_-;\-* #,##0.0\ _₽_-;_-* &quot;-&quot;?\ _₽_-;_-@_-"/>
    <numFmt numFmtId="226" formatCode="#,##0.0000_ ;\-#,##0.0000\ "/>
    <numFmt numFmtId="227" formatCode="#,##0_ ;\-#,##0\ "/>
  </numFmts>
  <fonts count="6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.3"/>
      <name val="Arial Cyr"/>
      <family val="0"/>
    </font>
    <font>
      <sz val="9.3"/>
      <name val="Arial Cyr"/>
      <family val="0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6"/>
      <name val="Arial Cyr"/>
      <family val="0"/>
    </font>
    <font>
      <sz val="6"/>
      <name val="Times New Roman"/>
      <family val="1"/>
    </font>
    <font>
      <sz val="6"/>
      <name val="Arial Cyr"/>
      <family val="0"/>
    </font>
    <font>
      <b/>
      <sz val="12"/>
      <name val="Times New Roman"/>
      <family val="1"/>
    </font>
    <font>
      <b/>
      <sz val="5"/>
      <name val="Arial Cyr"/>
      <family val="0"/>
    </font>
    <font>
      <b/>
      <sz val="5"/>
      <name val="Times New Roman"/>
      <family val="1"/>
    </font>
    <font>
      <u val="single"/>
      <sz val="8"/>
      <name val="Arial Cyr"/>
      <family val="0"/>
    </font>
    <font>
      <sz val="5"/>
      <name val="Arial Cyr"/>
      <family val="0"/>
    </font>
    <font>
      <sz val="5"/>
      <name val="Times New Roman"/>
      <family val="1"/>
    </font>
    <font>
      <b/>
      <sz val="4"/>
      <name val="Times New Roman"/>
      <family val="1"/>
    </font>
    <font>
      <b/>
      <sz val="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47" fillId="3" borderId="1" applyNumberFormat="0" applyAlignment="0" applyProtection="0"/>
    <xf numFmtId="0" fontId="48" fillId="9" borderId="2" applyNumberFormat="0" applyAlignment="0" applyProtection="0"/>
    <xf numFmtId="0" fontId="49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4" borderId="7" applyNumberFormat="0" applyAlignment="0" applyProtection="0"/>
    <xf numFmtId="0" fontId="55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7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Border="1" applyAlignment="1">
      <alignment vertical="center"/>
    </xf>
    <xf numFmtId="0" fontId="0" fillId="4" borderId="0" xfId="0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5" fillId="4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14" fontId="0" fillId="0" borderId="14" xfId="0" applyNumberFormat="1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4" fillId="0" borderId="0" xfId="0" applyFont="1" applyAlignment="1">
      <alignment/>
    </xf>
    <xf numFmtId="0" fontId="13" fillId="0" borderId="17" xfId="0" applyFont="1" applyFill="1" applyBorder="1" applyAlignment="1">
      <alignment/>
    </xf>
    <xf numFmtId="0" fontId="16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8" xfId="0" applyFont="1" applyBorder="1" applyAlignment="1">
      <alignment vertical="center"/>
    </xf>
    <xf numFmtId="0" fontId="15" fillId="4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7" fontId="9" fillId="4" borderId="24" xfId="0" applyNumberFormat="1" applyFont="1" applyFill="1" applyBorder="1" applyAlignment="1">
      <alignment horizontal="center" vertical="center"/>
    </xf>
    <xf numFmtId="207" fontId="25" fillId="4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207" fontId="0" fillId="0" borderId="17" xfId="0" applyNumberFormat="1" applyFill="1" applyBorder="1" applyAlignment="1">
      <alignment/>
    </xf>
    <xf numFmtId="207" fontId="28" fillId="4" borderId="24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horizontal="right" vertical="center"/>
    </xf>
    <xf numFmtId="207" fontId="14" fillId="0" borderId="17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207" fontId="8" fillId="4" borderId="24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207" fontId="1" fillId="0" borderId="17" xfId="0" applyNumberFormat="1" applyFont="1" applyFill="1" applyBorder="1" applyAlignment="1">
      <alignment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204" fontId="8" fillId="0" borderId="34" xfId="0" applyNumberFormat="1" applyFont="1" applyBorder="1" applyAlignment="1">
      <alignment horizontal="center" vertical="center"/>
    </xf>
    <xf numFmtId="43" fontId="8" fillId="4" borderId="24" xfId="0" applyNumberFormat="1" applyFont="1" applyFill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26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207" fontId="28" fillId="0" borderId="34" xfId="0" applyNumberFormat="1" applyFont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13" fillId="4" borderId="0" xfId="0" applyFont="1" applyFill="1" applyAlignment="1">
      <alignment/>
    </xf>
    <xf numFmtId="49" fontId="14" fillId="4" borderId="32" xfId="0" applyNumberFormat="1" applyFont="1" applyFill="1" applyBorder="1" applyAlignment="1">
      <alignment horizontal="left" vertical="center"/>
    </xf>
    <xf numFmtId="0" fontId="0" fillId="4" borderId="35" xfId="0" applyFont="1" applyFill="1" applyBorder="1" applyAlignment="1">
      <alignment horizontal="left" vertical="center"/>
    </xf>
    <xf numFmtId="0" fontId="0" fillId="4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 wrapText="1"/>
    </xf>
    <xf numFmtId="43" fontId="14" fillId="0" borderId="32" xfId="0" applyNumberFormat="1" applyFont="1" applyBorder="1" applyAlignment="1">
      <alignment horizontal="center" vertical="center" wrapText="1"/>
    </xf>
    <xf numFmtId="204" fontId="25" fillId="0" borderId="32" xfId="60" applyNumberFormat="1" applyFont="1" applyFill="1" applyBorder="1" applyAlignment="1">
      <alignment horizontal="center" vertical="center" wrapText="1" shrinkToFit="1"/>
    </xf>
    <xf numFmtId="0" fontId="5" fillId="7" borderId="16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0" fontId="12" fillId="7" borderId="18" xfId="0" applyFont="1" applyFill="1" applyBorder="1" applyAlignment="1">
      <alignment vertical="center"/>
    </xf>
    <xf numFmtId="0" fontId="12" fillId="7" borderId="19" xfId="0" applyFont="1" applyFill="1" applyBorder="1" applyAlignment="1">
      <alignment vertical="center"/>
    </xf>
    <xf numFmtId="207" fontId="21" fillId="7" borderId="19" xfId="0" applyNumberFormat="1" applyFont="1" applyFill="1" applyBorder="1" applyAlignment="1">
      <alignment horizontal="center" vertical="center"/>
    </xf>
    <xf numFmtId="207" fontId="21" fillId="7" borderId="18" xfId="0" applyNumberFormat="1" applyFont="1" applyFill="1" applyBorder="1" applyAlignment="1">
      <alignment horizontal="center" vertical="center"/>
    </xf>
    <xf numFmtId="207" fontId="24" fillId="7" borderId="19" xfId="0" applyNumberFormat="1" applyFont="1" applyFill="1" applyBorder="1" applyAlignment="1">
      <alignment horizontal="center" vertical="center"/>
    </xf>
    <xf numFmtId="207" fontId="23" fillId="7" borderId="19" xfId="0" applyNumberFormat="1" applyFont="1" applyFill="1" applyBorder="1" applyAlignment="1">
      <alignment horizontal="center" vertical="center"/>
    </xf>
    <xf numFmtId="0" fontId="16" fillId="7" borderId="38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16" fillId="7" borderId="39" xfId="0" applyFont="1" applyFill="1" applyBorder="1" applyAlignment="1">
      <alignment vertical="center"/>
    </xf>
    <xf numFmtId="0" fontId="16" fillId="7" borderId="18" xfId="0" applyFont="1" applyFill="1" applyBorder="1" applyAlignment="1">
      <alignment vertical="center"/>
    </xf>
    <xf numFmtId="0" fontId="16" fillId="7" borderId="19" xfId="0" applyFont="1" applyFill="1" applyBorder="1" applyAlignment="1">
      <alignment vertical="center"/>
    </xf>
    <xf numFmtId="0" fontId="16" fillId="7" borderId="26" xfId="0" applyFont="1" applyFill="1" applyBorder="1" applyAlignment="1">
      <alignment vertical="center"/>
    </xf>
    <xf numFmtId="0" fontId="16" fillId="7" borderId="40" xfId="0" applyFont="1" applyFill="1" applyBorder="1" applyAlignment="1">
      <alignment vertical="center"/>
    </xf>
    <xf numFmtId="3" fontId="27" fillId="7" borderId="18" xfId="0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vertical="center"/>
    </xf>
    <xf numFmtId="207" fontId="5" fillId="7" borderId="19" xfId="0" applyNumberFormat="1" applyFont="1" applyFill="1" applyBorder="1" applyAlignment="1">
      <alignment vertical="center"/>
    </xf>
    <xf numFmtId="207" fontId="12" fillId="7" borderId="18" xfId="0" applyNumberFormat="1" applyFont="1" applyFill="1" applyBorder="1" applyAlignment="1">
      <alignment vertical="center"/>
    </xf>
    <xf numFmtId="207" fontId="12" fillId="7" borderId="19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207" fontId="32" fillId="4" borderId="24" xfId="0" applyNumberFormat="1" applyFont="1" applyFill="1" applyBorder="1" applyAlignment="1">
      <alignment horizontal="center" vertical="center"/>
    </xf>
    <xf numFmtId="207" fontId="33" fillId="7" borderId="19" xfId="0" applyNumberFormat="1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43" fontId="4" fillId="0" borderId="3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207" fontId="32" fillId="0" borderId="34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220" fontId="10" fillId="0" borderId="19" xfId="0" applyNumberFormat="1" applyFont="1" applyBorder="1" applyAlignment="1">
      <alignment horizontal="center"/>
    </xf>
    <xf numFmtId="220" fontId="34" fillId="0" borderId="19" xfId="0" applyNumberFormat="1" applyFont="1" applyBorder="1" applyAlignment="1">
      <alignment horizontal="center"/>
    </xf>
    <xf numFmtId="207" fontId="35" fillId="0" borderId="34" xfId="0" applyNumberFormat="1" applyFont="1" applyBorder="1" applyAlignment="1">
      <alignment horizontal="center" vertical="center"/>
    </xf>
    <xf numFmtId="207" fontId="36" fillId="0" borderId="18" xfId="0" applyNumberFormat="1" applyFont="1" applyFill="1" applyBorder="1" applyAlignment="1">
      <alignment/>
    </xf>
    <xf numFmtId="207" fontId="35" fillId="4" borderId="24" xfId="0" applyNumberFormat="1" applyFont="1" applyFill="1" applyBorder="1" applyAlignment="1">
      <alignment horizontal="center" vertical="center"/>
    </xf>
    <xf numFmtId="207" fontId="31" fillId="7" borderId="19" xfId="0" applyNumberFormat="1" applyFont="1" applyFill="1" applyBorder="1" applyAlignment="1">
      <alignment horizontal="center" vertical="center"/>
    </xf>
    <xf numFmtId="219" fontId="34" fillId="0" borderId="19" xfId="0" applyNumberFormat="1" applyFont="1" applyBorder="1" applyAlignment="1">
      <alignment horizontal="center"/>
    </xf>
    <xf numFmtId="172" fontId="16" fillId="0" borderId="19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4" borderId="33" xfId="0" applyNumberFormat="1" applyFont="1" applyFill="1" applyBorder="1" applyAlignment="1">
      <alignment horizontal="left" vertical="center"/>
    </xf>
    <xf numFmtId="204" fontId="35" fillId="0" borderId="34" xfId="0" applyNumberFormat="1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207" fontId="35" fillId="4" borderId="42" xfId="0" applyNumberFormat="1" applyFont="1" applyFill="1" applyBorder="1" applyAlignment="1">
      <alignment horizontal="center" vertical="center"/>
    </xf>
    <xf numFmtId="207" fontId="31" fillId="7" borderId="40" xfId="0" applyNumberFormat="1" applyFont="1" applyFill="1" applyBorder="1" applyAlignment="1">
      <alignment horizontal="center" vertical="center"/>
    </xf>
    <xf numFmtId="3" fontId="35" fillId="0" borderId="41" xfId="0" applyNumberFormat="1" applyFont="1" applyBorder="1" applyAlignment="1">
      <alignment horizontal="right" vertical="center"/>
    </xf>
    <xf numFmtId="43" fontId="36" fillId="0" borderId="43" xfId="0" applyNumberFormat="1" applyFont="1" applyBorder="1" applyAlignment="1">
      <alignment horizontal="center" vertical="center" wrapText="1"/>
    </xf>
    <xf numFmtId="0" fontId="36" fillId="0" borderId="44" xfId="0" applyFont="1" applyBorder="1" applyAlignment="1">
      <alignment/>
    </xf>
    <xf numFmtId="204" fontId="35" fillId="0" borderId="45" xfId="0" applyNumberFormat="1" applyFont="1" applyBorder="1" applyAlignment="1">
      <alignment horizontal="center" vertical="center"/>
    </xf>
    <xf numFmtId="207" fontId="36" fillId="0" borderId="39" xfId="0" applyNumberFormat="1" applyFont="1" applyFill="1" applyBorder="1" applyAlignment="1">
      <alignment/>
    </xf>
    <xf numFmtId="3" fontId="35" fillId="0" borderId="10" xfId="0" applyNumberFormat="1" applyFont="1" applyBorder="1" applyAlignment="1">
      <alignment horizontal="right" vertical="center"/>
    </xf>
    <xf numFmtId="43" fontId="36" fillId="0" borderId="32" xfId="0" applyNumberFormat="1" applyFont="1" applyBorder="1" applyAlignment="1">
      <alignment horizontal="center" vertical="center" wrapText="1"/>
    </xf>
    <xf numFmtId="0" fontId="36" fillId="0" borderId="31" xfId="0" applyFont="1" applyBorder="1" applyAlignment="1">
      <alignment/>
    </xf>
    <xf numFmtId="207" fontId="36" fillId="0" borderId="17" xfId="0" applyNumberFormat="1" applyFont="1" applyFill="1" applyBorder="1" applyAlignment="1">
      <alignment/>
    </xf>
    <xf numFmtId="219" fontId="36" fillId="0" borderId="19" xfId="0" applyNumberFormat="1" applyFont="1" applyBorder="1" applyAlignment="1">
      <alignment horizontal="center"/>
    </xf>
    <xf numFmtId="219" fontId="38" fillId="0" borderId="19" xfId="0" applyNumberFormat="1" applyFont="1" applyBorder="1" applyAlignment="1">
      <alignment horizontal="center"/>
    </xf>
    <xf numFmtId="172" fontId="37" fillId="7" borderId="18" xfId="0" applyNumberFormat="1" applyFont="1" applyFill="1" applyBorder="1" applyAlignment="1">
      <alignment horizontal="center" vertical="center"/>
    </xf>
    <xf numFmtId="222" fontId="31" fillId="7" borderId="18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205" fontId="25" fillId="0" borderId="34" xfId="0" applyNumberFormat="1" applyFont="1" applyFill="1" applyBorder="1" applyAlignment="1">
      <alignment horizontal="center" vertical="center"/>
    </xf>
    <xf numFmtId="205" fontId="26" fillId="0" borderId="34" xfId="0" applyNumberFormat="1" applyFont="1" applyFill="1" applyBorder="1" applyAlignment="1">
      <alignment horizontal="center" vertical="center"/>
    </xf>
    <xf numFmtId="222" fontId="39" fillId="7" borderId="18" xfId="0" applyNumberFormat="1" applyFont="1" applyFill="1" applyBorder="1" applyAlignment="1">
      <alignment horizontal="center" vertical="center"/>
    </xf>
    <xf numFmtId="207" fontId="41" fillId="0" borderId="17" xfId="0" applyNumberFormat="1" applyFont="1" applyFill="1" applyBorder="1" applyAlignment="1">
      <alignment/>
    </xf>
    <xf numFmtId="207" fontId="42" fillId="4" borderId="24" xfId="0" applyNumberFormat="1" applyFont="1" applyFill="1" applyBorder="1" applyAlignment="1">
      <alignment horizontal="center" vertical="center"/>
    </xf>
    <xf numFmtId="207" fontId="39" fillId="7" borderId="19" xfId="0" applyNumberFormat="1" applyFont="1" applyFill="1" applyBorder="1" applyAlignment="1">
      <alignment horizontal="center" vertical="center"/>
    </xf>
    <xf numFmtId="222" fontId="43" fillId="7" borderId="18" xfId="0" applyNumberFormat="1" applyFont="1" applyFill="1" applyBorder="1" applyAlignment="1">
      <alignment horizontal="center" vertical="center"/>
    </xf>
    <xf numFmtId="219" fontId="44" fillId="0" borderId="19" xfId="0" applyNumberFormat="1" applyFont="1" applyBorder="1" applyAlignment="1">
      <alignment horizontal="center"/>
    </xf>
    <xf numFmtId="224" fontId="16" fillId="0" borderId="19" xfId="0" applyNumberFormat="1" applyFont="1" applyBorder="1" applyAlignment="1">
      <alignment horizontal="center"/>
    </xf>
    <xf numFmtId="3" fontId="36" fillId="0" borderId="17" xfId="0" applyNumberFormat="1" applyFont="1" applyFill="1" applyBorder="1" applyAlignment="1">
      <alignment/>
    </xf>
    <xf numFmtId="207" fontId="8" fillId="0" borderId="34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49" fontId="14" fillId="4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3" fontId="14" fillId="0" borderId="14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center" vertical="center" wrapText="1"/>
    </xf>
    <xf numFmtId="204" fontId="26" fillId="0" borderId="14" xfId="60" applyNumberFormat="1" applyFont="1" applyFill="1" applyBorder="1" applyAlignment="1">
      <alignment horizontal="center" vertical="center" wrapText="1" shrinkToFit="1"/>
    </xf>
    <xf numFmtId="43" fontId="36" fillId="0" borderId="14" xfId="0" applyNumberFormat="1" applyFont="1" applyBorder="1" applyAlignment="1">
      <alignment horizontal="center" vertical="center" wrapText="1"/>
    </xf>
    <xf numFmtId="43" fontId="36" fillId="0" borderId="46" xfId="0" applyNumberFormat="1" applyFont="1" applyBorder="1" applyAlignment="1">
      <alignment horizontal="center" vertical="center" wrapText="1"/>
    </xf>
    <xf numFmtId="205" fontId="25" fillId="0" borderId="32" xfId="60" applyNumberFormat="1" applyFont="1" applyFill="1" applyBorder="1" applyAlignment="1">
      <alignment horizontal="center" vertical="center" wrapText="1" shrinkToFit="1"/>
    </xf>
    <xf numFmtId="43" fontId="0" fillId="0" borderId="3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1" fillId="0" borderId="32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193" fontId="14" fillId="0" borderId="32" xfId="0" applyNumberFormat="1" applyFont="1" applyBorder="1" applyAlignment="1">
      <alignment horizontal="center" vertical="center" wrapText="1"/>
    </xf>
    <xf numFmtId="193" fontId="0" fillId="0" borderId="32" xfId="0" applyNumberFormat="1" applyFont="1" applyBorder="1" applyAlignment="1">
      <alignment horizontal="center" vertical="center" wrapText="1"/>
    </xf>
    <xf numFmtId="193" fontId="14" fillId="0" borderId="14" xfId="0" applyNumberFormat="1" applyFont="1" applyBorder="1" applyAlignment="1">
      <alignment horizontal="center" vertical="center" wrapText="1"/>
    </xf>
    <xf numFmtId="193" fontId="0" fillId="0" borderId="32" xfId="0" applyNumberFormat="1" applyFont="1" applyBorder="1" applyAlignment="1">
      <alignment horizontal="center" vertical="center" wrapText="1"/>
    </xf>
    <xf numFmtId="172" fontId="26" fillId="0" borderId="32" xfId="60" applyNumberFormat="1" applyFont="1" applyFill="1" applyBorder="1" applyAlignment="1">
      <alignment horizontal="center" vertical="center" wrapText="1" shrinkToFit="1"/>
    </xf>
    <xf numFmtId="172" fontId="26" fillId="0" borderId="33" xfId="60" applyNumberFormat="1" applyFont="1" applyFill="1" applyBorder="1" applyAlignment="1">
      <alignment horizontal="center" vertical="center" wrapText="1" shrinkToFit="1"/>
    </xf>
    <xf numFmtId="172" fontId="26" fillId="0" borderId="11" xfId="60" applyNumberFormat="1" applyFont="1" applyFill="1" applyBorder="1" applyAlignment="1">
      <alignment horizontal="center" vertical="center" wrapText="1" shrinkToFit="1"/>
    </xf>
    <xf numFmtId="172" fontId="0" fillId="0" borderId="29" xfId="0" applyNumberFormat="1" applyFont="1" applyBorder="1" applyAlignment="1">
      <alignment/>
    </xf>
    <xf numFmtId="172" fontId="26" fillId="0" borderId="24" xfId="60" applyNumberFormat="1" applyFont="1" applyFill="1" applyBorder="1" applyAlignment="1">
      <alignment horizontal="center" vertical="center" wrapText="1" shrinkToFit="1"/>
    </xf>
    <xf numFmtId="172" fontId="1" fillId="0" borderId="17" xfId="0" applyNumberFormat="1" applyFont="1" applyFill="1" applyBorder="1" applyAlignment="1">
      <alignment/>
    </xf>
    <xf numFmtId="172" fontId="9" fillId="4" borderId="24" xfId="0" applyNumberFormat="1" applyFont="1" applyFill="1" applyBorder="1" applyAlignment="1">
      <alignment horizontal="center" vertical="center"/>
    </xf>
    <xf numFmtId="172" fontId="23" fillId="7" borderId="19" xfId="0" applyNumberFormat="1" applyFont="1" applyFill="1" applyBorder="1" applyAlignment="1">
      <alignment horizontal="center" vertical="center"/>
    </xf>
    <xf numFmtId="172" fontId="25" fillId="0" borderId="32" xfId="0" applyNumberFormat="1" applyFont="1" applyBorder="1" applyAlignment="1">
      <alignment horizontal="center" vertical="center"/>
    </xf>
    <xf numFmtId="172" fontId="25" fillId="0" borderId="14" xfId="0" applyNumberFormat="1" applyFont="1" applyBorder="1" applyAlignment="1">
      <alignment horizontal="center" vertical="center"/>
    </xf>
    <xf numFmtId="172" fontId="25" fillId="0" borderId="34" xfId="0" applyNumberFormat="1" applyFont="1" applyBorder="1" applyAlignment="1">
      <alignment horizontal="center" vertical="center"/>
    </xf>
    <xf numFmtId="172" fontId="13" fillId="0" borderId="17" xfId="0" applyNumberFormat="1" applyFont="1" applyFill="1" applyBorder="1" applyAlignment="1">
      <alignment/>
    </xf>
    <xf numFmtId="172" fontId="14" fillId="0" borderId="33" xfId="0" applyNumberFormat="1" applyFont="1" applyBorder="1" applyAlignment="1">
      <alignment horizontal="center" vertical="center" wrapText="1"/>
    </xf>
    <xf numFmtId="172" fontId="0" fillId="0" borderId="33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0" fillId="0" borderId="31" xfId="0" applyNumberFormat="1" applyBorder="1" applyAlignment="1">
      <alignment/>
    </xf>
    <xf numFmtId="172" fontId="27" fillId="7" borderId="18" xfId="0" applyNumberFormat="1" applyFont="1" applyFill="1" applyBorder="1" applyAlignment="1">
      <alignment horizontal="center" vertical="center"/>
    </xf>
    <xf numFmtId="172" fontId="26" fillId="4" borderId="24" xfId="0" applyNumberFormat="1" applyFont="1" applyFill="1" applyBorder="1" applyAlignment="1">
      <alignment horizontal="center" vertical="center"/>
    </xf>
    <xf numFmtId="172" fontId="26" fillId="0" borderId="32" xfId="0" applyNumberFormat="1" applyFont="1" applyBorder="1" applyAlignment="1">
      <alignment horizontal="center" vertical="center"/>
    </xf>
    <xf numFmtId="172" fontId="26" fillId="0" borderId="14" xfId="0" applyNumberFormat="1" applyFont="1" applyBorder="1" applyAlignment="1">
      <alignment horizontal="center" vertical="center"/>
    </xf>
    <xf numFmtId="172" fontId="0" fillId="4" borderId="10" xfId="0" applyNumberFormat="1" applyFont="1" applyFill="1" applyBorder="1" applyAlignment="1">
      <alignment horizontal="center"/>
    </xf>
    <xf numFmtId="227" fontId="23" fillId="7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7" borderId="16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0" borderId="3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0" borderId="32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top" wrapText="1"/>
    </xf>
    <xf numFmtId="0" fontId="0" fillId="4" borderId="32" xfId="0" applyFont="1" applyFill="1" applyBorder="1" applyAlignment="1">
      <alignment horizontal="center" vertical="top"/>
    </xf>
    <xf numFmtId="0" fontId="0" fillId="4" borderId="20" xfId="0" applyFont="1" applyFill="1" applyBorder="1" applyAlignment="1">
      <alignment horizontal="center" vertical="top"/>
    </xf>
    <xf numFmtId="0" fontId="0" fillId="4" borderId="48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" fillId="7" borderId="18" xfId="0" applyFont="1" applyFill="1" applyBorder="1" applyAlignment="1">
      <alignment horizontal="left" vertical="center"/>
    </xf>
    <xf numFmtId="0" fontId="0" fillId="4" borderId="28" xfId="0" applyFont="1" applyFill="1" applyBorder="1" applyAlignment="1">
      <alignment horizontal="center" vertical="top" wrapText="1"/>
    </xf>
    <xf numFmtId="0" fontId="0" fillId="4" borderId="33" xfId="0" applyFont="1" applyFill="1" applyBorder="1" applyAlignment="1">
      <alignment horizontal="center" vertical="top"/>
    </xf>
    <xf numFmtId="0" fontId="0" fillId="4" borderId="25" xfId="0" applyFont="1" applyFill="1" applyBorder="1" applyAlignment="1">
      <alignment horizontal="center" vertical="top"/>
    </xf>
    <xf numFmtId="0" fontId="0" fillId="4" borderId="32" xfId="0" applyFont="1" applyFill="1" applyBorder="1" applyAlignment="1">
      <alignment horizontal="center" vertical="top" wrapText="1"/>
    </xf>
    <xf numFmtId="0" fontId="0" fillId="4" borderId="20" xfId="0" applyFont="1" applyFill="1" applyBorder="1" applyAlignment="1">
      <alignment horizontal="center" vertical="top" wrapText="1"/>
    </xf>
    <xf numFmtId="0" fontId="0" fillId="4" borderId="49" xfId="0" applyFont="1" applyFill="1" applyBorder="1" applyAlignment="1">
      <alignment horizontal="center" vertical="top" wrapText="1"/>
    </xf>
    <xf numFmtId="0" fontId="0" fillId="4" borderId="50" xfId="0" applyFont="1" applyFill="1" applyBorder="1" applyAlignment="1">
      <alignment horizontal="center" vertical="top"/>
    </xf>
    <xf numFmtId="0" fontId="0" fillId="4" borderId="51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0" xfId="0" applyFont="1" applyAlignment="1">
      <alignment horizontal="left" wrapText="1"/>
    </xf>
    <xf numFmtId="0" fontId="16" fillId="0" borderId="16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56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0" fontId="1" fillId="0" borderId="57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view="pageBreakPreview" zoomScale="60" zoomScaleNormal="75" zoomScalePageLayoutView="0" workbookViewId="0" topLeftCell="A1">
      <selection activeCell="S16" sqref="S16:U16"/>
    </sheetView>
  </sheetViews>
  <sheetFormatPr defaultColWidth="9.00390625" defaultRowHeight="12.75"/>
  <cols>
    <col min="1" max="1" width="3.75390625" style="0" customWidth="1"/>
    <col min="2" max="2" width="9.50390625" style="0" customWidth="1"/>
    <col min="3" max="3" width="12.25390625" style="0" customWidth="1"/>
    <col min="4" max="4" width="12.50390625" style="0" customWidth="1"/>
    <col min="5" max="5" width="13.25390625" style="0" customWidth="1"/>
    <col min="6" max="6" width="7.25390625" style="0" customWidth="1"/>
    <col min="7" max="7" width="9.50390625" style="0" customWidth="1"/>
    <col min="8" max="9" width="9.25390625" style="0" customWidth="1"/>
    <col min="10" max="10" width="9.50390625" style="0" customWidth="1"/>
    <col min="11" max="11" width="10.50390625" style="0" customWidth="1"/>
    <col min="12" max="12" width="8.375" style="0" customWidth="1"/>
    <col min="13" max="13" width="8.625" style="0" customWidth="1"/>
    <col min="14" max="14" width="11.00390625" style="0" customWidth="1"/>
    <col min="15" max="15" width="5.25390625" style="0" customWidth="1"/>
    <col min="16" max="16" width="6.50390625" style="0" customWidth="1"/>
    <col min="17" max="18" width="6.25390625" style="0" customWidth="1"/>
    <col min="19" max="19" width="10.25390625" style="0" customWidth="1"/>
    <col min="20" max="20" width="11.125" style="0" customWidth="1"/>
    <col min="21" max="21" width="6.50390625" style="0" customWidth="1"/>
    <col min="22" max="22" width="10.125" style="0" customWidth="1"/>
    <col min="23" max="23" width="10.25390625" style="0" customWidth="1"/>
    <col min="24" max="24" width="5.50390625" style="20" customWidth="1"/>
    <col min="25" max="25" width="6.50390625" style="20" customWidth="1"/>
    <col min="26" max="26" width="5.50390625" style="20" customWidth="1"/>
    <col min="27" max="27" width="5.625" style="20" customWidth="1"/>
    <col min="28" max="28" width="5.25390625" style="20" customWidth="1"/>
    <col min="29" max="29" width="6.00390625" style="20" customWidth="1"/>
    <col min="30" max="30" width="9.625" style="0" customWidth="1"/>
    <col min="31" max="31" width="5.50390625" style="0" customWidth="1"/>
    <col min="32" max="32" width="4.625" style="0" customWidth="1"/>
    <col min="33" max="33" width="5.50390625" style="0" customWidth="1"/>
    <col min="34" max="34" width="5.75390625" style="0" customWidth="1"/>
    <col min="35" max="35" width="6.25390625" style="0" customWidth="1"/>
    <col min="36" max="36" width="3.00390625" style="0" customWidth="1"/>
    <col min="37" max="37" width="7.25390625" style="0" customWidth="1"/>
  </cols>
  <sheetData>
    <row r="1" spans="15:33" ht="12.75">
      <c r="O1" s="7"/>
      <c r="AD1" s="7"/>
      <c r="AE1" s="31"/>
      <c r="AF1" s="31"/>
      <c r="AG1" s="31"/>
    </row>
    <row r="2" spans="1:39" ht="19.5" customHeight="1">
      <c r="A2" s="275" t="s">
        <v>40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7"/>
      <c r="AE2" s="31"/>
      <c r="AF2" s="31"/>
      <c r="AG2" s="31"/>
      <c r="AI2" s="2"/>
      <c r="AJ2" s="2"/>
      <c r="AK2" s="2"/>
      <c r="AL2" s="2"/>
      <c r="AM2" s="2"/>
    </row>
    <row r="3" spans="1:33" ht="20.25">
      <c r="A3" s="276" t="s">
        <v>82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7"/>
      <c r="AE3" s="31"/>
      <c r="AF3" s="31"/>
      <c r="AG3" s="31"/>
    </row>
    <row r="4" spans="1:3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AD4" s="7"/>
      <c r="AE4" s="31"/>
      <c r="AF4" s="31"/>
      <c r="AG4" s="31"/>
    </row>
    <row r="5" spans="1:17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1" ht="12.75">
      <c r="A6" s="2" t="s">
        <v>38</v>
      </c>
      <c r="B6" s="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4" s="207" customFormat="1" ht="12.75">
      <c r="A7" s="205" t="s">
        <v>83</v>
      </c>
      <c r="B7" s="206"/>
      <c r="C7" s="206"/>
      <c r="D7" s="206"/>
    </row>
    <row r="8" spans="1:21" ht="15" customHeight="1">
      <c r="A8" s="256" t="s">
        <v>84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</row>
    <row r="9" spans="1:21" ht="15.75" customHeight="1">
      <c r="A9" s="263" t="s">
        <v>56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9" s="1" customFormat="1" ht="16.5" customHeight="1">
      <c r="A10" s="264" t="s">
        <v>70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60"/>
      <c r="P10" s="60"/>
      <c r="Q10" s="60"/>
      <c r="R10" s="60"/>
      <c r="S10" s="58"/>
      <c r="T10" s="58"/>
      <c r="U10" s="58"/>
      <c r="X10" s="52"/>
      <c r="Y10" s="52"/>
      <c r="Z10" s="52"/>
      <c r="AA10" s="52"/>
      <c r="AB10" s="52"/>
      <c r="AC10" s="52"/>
    </row>
    <row r="11" spans="1:21" ht="14.25" customHeight="1">
      <c r="A11" s="261" t="s">
        <v>81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</row>
    <row r="12" spans="1:21" ht="15.75" customHeight="1">
      <c r="A12" s="219" t="s">
        <v>85</v>
      </c>
      <c r="B12" s="45"/>
      <c r="C12" s="45"/>
      <c r="D12" s="45"/>
      <c r="E12" s="45"/>
      <c r="F12" s="45"/>
      <c r="G12" s="45"/>
      <c r="H12" s="45"/>
      <c r="I12" s="247">
        <f>AD35</f>
        <v>65611.5</v>
      </c>
      <c r="J12" s="46" t="s">
        <v>35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</row>
    <row r="13" spans="6:33" ht="18" customHeight="1" thickBot="1">
      <c r="F13" t="s">
        <v>1</v>
      </c>
      <c r="AG13" t="s">
        <v>34</v>
      </c>
    </row>
    <row r="14" spans="1:36" ht="23.25" customHeight="1">
      <c r="A14" s="285" t="s">
        <v>18</v>
      </c>
      <c r="B14" s="270" t="s">
        <v>19</v>
      </c>
      <c r="C14" s="280" t="s">
        <v>20</v>
      </c>
      <c r="D14" s="267" t="s">
        <v>21</v>
      </c>
      <c r="E14" s="303" t="s">
        <v>22</v>
      </c>
      <c r="F14" s="267" t="s">
        <v>23</v>
      </c>
      <c r="G14" s="267" t="s">
        <v>24</v>
      </c>
      <c r="H14" s="267" t="s">
        <v>5</v>
      </c>
      <c r="I14" s="267" t="s">
        <v>7</v>
      </c>
      <c r="J14" s="288"/>
      <c r="K14" s="267" t="s">
        <v>6</v>
      </c>
      <c r="L14" s="267" t="s">
        <v>27</v>
      </c>
      <c r="M14" s="267" t="s">
        <v>28</v>
      </c>
      <c r="N14" s="272" t="s">
        <v>9</v>
      </c>
      <c r="O14" s="273"/>
      <c r="P14" s="273"/>
      <c r="Q14" s="273"/>
      <c r="R14" s="273"/>
      <c r="S14" s="310" t="s">
        <v>66</v>
      </c>
      <c r="T14" s="299"/>
      <c r="U14" s="300"/>
      <c r="V14" s="298" t="s">
        <v>67</v>
      </c>
      <c r="W14" s="299"/>
      <c r="X14" s="299"/>
      <c r="Y14" s="299"/>
      <c r="Z14" s="300"/>
      <c r="AA14" s="294" t="s">
        <v>68</v>
      </c>
      <c r="AB14" s="295"/>
      <c r="AC14" s="295"/>
      <c r="AD14" s="306" t="s">
        <v>4</v>
      </c>
      <c r="AE14" s="299"/>
      <c r="AF14" s="299"/>
      <c r="AG14" s="299"/>
      <c r="AH14" s="307"/>
      <c r="AI14" s="6"/>
      <c r="AJ14" s="6"/>
    </row>
    <row r="15" spans="1:36" ht="17.25" customHeight="1">
      <c r="A15" s="286"/>
      <c r="B15" s="271"/>
      <c r="C15" s="281"/>
      <c r="D15" s="268"/>
      <c r="E15" s="304"/>
      <c r="F15" s="254"/>
      <c r="G15" s="283"/>
      <c r="H15" s="268"/>
      <c r="I15" s="289"/>
      <c r="J15" s="289"/>
      <c r="K15" s="277"/>
      <c r="L15" s="254"/>
      <c r="M15" s="254"/>
      <c r="N15" s="274"/>
      <c r="O15" s="274"/>
      <c r="P15" s="274"/>
      <c r="Q15" s="274"/>
      <c r="R15" s="274"/>
      <c r="S15" s="308"/>
      <c r="T15" s="301"/>
      <c r="U15" s="302"/>
      <c r="V15" s="301"/>
      <c r="W15" s="301"/>
      <c r="X15" s="301"/>
      <c r="Y15" s="301"/>
      <c r="Z15" s="302"/>
      <c r="AA15" s="296"/>
      <c r="AB15" s="297"/>
      <c r="AC15" s="297"/>
      <c r="AD15" s="308"/>
      <c r="AE15" s="301"/>
      <c r="AF15" s="301"/>
      <c r="AG15" s="301"/>
      <c r="AH15" s="309"/>
      <c r="AI15" s="9"/>
      <c r="AJ15" s="9"/>
    </row>
    <row r="16" spans="1:36" s="28" customFormat="1" ht="34.5" customHeight="1">
      <c r="A16" s="286"/>
      <c r="B16" s="271"/>
      <c r="C16" s="281"/>
      <c r="D16" s="268"/>
      <c r="E16" s="304"/>
      <c r="F16" s="254"/>
      <c r="G16" s="283"/>
      <c r="H16" s="268"/>
      <c r="I16" s="289"/>
      <c r="J16" s="289"/>
      <c r="K16" s="277"/>
      <c r="L16" s="254"/>
      <c r="M16" s="254"/>
      <c r="N16" s="266" t="s">
        <v>8</v>
      </c>
      <c r="O16" s="266"/>
      <c r="P16" s="266"/>
      <c r="Q16" s="266" t="s">
        <v>2</v>
      </c>
      <c r="R16" s="266"/>
      <c r="S16" s="258" t="s">
        <v>8</v>
      </c>
      <c r="T16" s="258"/>
      <c r="U16" s="258"/>
      <c r="V16" s="257" t="s">
        <v>8</v>
      </c>
      <c r="W16" s="258"/>
      <c r="X16" s="258"/>
      <c r="Y16" s="259" t="s">
        <v>2</v>
      </c>
      <c r="Z16" s="260"/>
      <c r="AA16" s="311" t="s">
        <v>8</v>
      </c>
      <c r="AB16" s="312"/>
      <c r="AC16" s="313"/>
      <c r="AD16" s="259" t="s">
        <v>8</v>
      </c>
      <c r="AE16" s="305"/>
      <c r="AF16" s="260"/>
      <c r="AG16" s="259" t="s">
        <v>2</v>
      </c>
      <c r="AH16" s="293"/>
      <c r="AI16" s="27"/>
      <c r="AJ16" s="27"/>
    </row>
    <row r="17" spans="1:36" s="26" customFormat="1" ht="67.5" customHeight="1" thickBot="1">
      <c r="A17" s="287"/>
      <c r="B17" s="271"/>
      <c r="C17" s="282"/>
      <c r="D17" s="269"/>
      <c r="E17" s="304"/>
      <c r="F17" s="255"/>
      <c r="G17" s="284"/>
      <c r="H17" s="269"/>
      <c r="I17" s="62" t="s">
        <v>25</v>
      </c>
      <c r="J17" s="62" t="s">
        <v>26</v>
      </c>
      <c r="K17" s="278"/>
      <c r="L17" s="255"/>
      <c r="M17" s="255"/>
      <c r="N17" s="59" t="s">
        <v>0</v>
      </c>
      <c r="O17" s="59" t="s">
        <v>29</v>
      </c>
      <c r="P17" s="63" t="s">
        <v>3</v>
      </c>
      <c r="Q17" s="59" t="s">
        <v>0</v>
      </c>
      <c r="R17" s="59" t="s">
        <v>29</v>
      </c>
      <c r="S17" s="64" t="s">
        <v>0</v>
      </c>
      <c r="T17" s="59" t="s">
        <v>29</v>
      </c>
      <c r="U17" s="64" t="s">
        <v>3</v>
      </c>
      <c r="V17" s="80" t="s">
        <v>0</v>
      </c>
      <c r="W17" s="59" t="s">
        <v>29</v>
      </c>
      <c r="X17" s="86" t="s">
        <v>3</v>
      </c>
      <c r="Y17" s="64" t="s">
        <v>0</v>
      </c>
      <c r="Z17" s="64" t="s">
        <v>29</v>
      </c>
      <c r="AA17" s="64" t="s">
        <v>0</v>
      </c>
      <c r="AB17" s="64" t="s">
        <v>29</v>
      </c>
      <c r="AC17" s="132" t="s">
        <v>3</v>
      </c>
      <c r="AD17" s="64" t="s">
        <v>0</v>
      </c>
      <c r="AE17" s="59" t="s">
        <v>29</v>
      </c>
      <c r="AF17" s="64" t="s">
        <v>3</v>
      </c>
      <c r="AG17" s="64" t="s">
        <v>0</v>
      </c>
      <c r="AH17" s="65" t="s">
        <v>29</v>
      </c>
      <c r="AI17" s="24"/>
      <c r="AJ17" s="25"/>
    </row>
    <row r="18" spans="1:36" ht="15" customHeight="1" thickBot="1">
      <c r="A18" s="73">
        <v>1</v>
      </c>
      <c r="B18" s="74">
        <v>2</v>
      </c>
      <c r="C18" s="74">
        <v>3</v>
      </c>
      <c r="D18" s="75">
        <v>4</v>
      </c>
      <c r="E18" s="75">
        <v>5</v>
      </c>
      <c r="F18" s="75">
        <v>6</v>
      </c>
      <c r="G18" s="75">
        <v>7</v>
      </c>
      <c r="H18" s="75">
        <v>8</v>
      </c>
      <c r="I18" s="75">
        <v>9</v>
      </c>
      <c r="J18" s="75">
        <v>10</v>
      </c>
      <c r="K18" s="75">
        <v>11</v>
      </c>
      <c r="L18" s="75">
        <v>12</v>
      </c>
      <c r="M18" s="75">
        <v>13</v>
      </c>
      <c r="N18" s="76">
        <v>14</v>
      </c>
      <c r="O18" s="76">
        <v>15</v>
      </c>
      <c r="P18" s="76">
        <v>16</v>
      </c>
      <c r="Q18" s="76">
        <v>17</v>
      </c>
      <c r="R18" s="76">
        <v>18</v>
      </c>
      <c r="S18" s="77">
        <v>19</v>
      </c>
      <c r="T18" s="77">
        <v>20</v>
      </c>
      <c r="U18" s="77">
        <v>21</v>
      </c>
      <c r="V18" s="81">
        <v>22</v>
      </c>
      <c r="W18" s="77">
        <v>23</v>
      </c>
      <c r="X18" s="87">
        <v>24</v>
      </c>
      <c r="Y18" s="87">
        <v>25</v>
      </c>
      <c r="Z18" s="87">
        <v>26</v>
      </c>
      <c r="AA18" s="87">
        <v>27</v>
      </c>
      <c r="AB18" s="87">
        <v>28</v>
      </c>
      <c r="AC18" s="88">
        <v>29</v>
      </c>
      <c r="AD18" s="77">
        <v>30</v>
      </c>
      <c r="AE18" s="77">
        <v>31</v>
      </c>
      <c r="AF18" s="77">
        <v>32</v>
      </c>
      <c r="AG18" s="77">
        <v>33</v>
      </c>
      <c r="AH18" s="193">
        <v>34</v>
      </c>
      <c r="AI18" s="4"/>
      <c r="AJ18" s="4"/>
    </row>
    <row r="19" spans="1:36" ht="14.25" customHeight="1">
      <c r="A19" s="66" t="s">
        <v>30</v>
      </c>
      <c r="B19" s="67"/>
      <c r="C19" s="67"/>
      <c r="D19" s="68"/>
      <c r="E19" s="69"/>
      <c r="F19" s="70"/>
      <c r="G19" s="70"/>
      <c r="H19" s="70"/>
      <c r="I19" s="70"/>
      <c r="J19" s="70"/>
      <c r="K19" s="70"/>
      <c r="L19" s="70"/>
      <c r="M19" s="70"/>
      <c r="N19" s="71"/>
      <c r="O19" s="71"/>
      <c r="P19" s="71"/>
      <c r="Q19" s="71"/>
      <c r="R19" s="71"/>
      <c r="S19" s="72"/>
      <c r="T19" s="72"/>
      <c r="U19" s="82"/>
      <c r="V19" s="72"/>
      <c r="W19" s="72"/>
      <c r="X19" s="89"/>
      <c r="Y19" s="89"/>
      <c r="Z19" s="89"/>
      <c r="AA19" s="89"/>
      <c r="AB19" s="89"/>
      <c r="AC19" s="89"/>
      <c r="AD19" s="72"/>
      <c r="AE19" s="72"/>
      <c r="AF19" s="72"/>
      <c r="AG19" s="72"/>
      <c r="AH19" s="177"/>
      <c r="AI19" s="4"/>
      <c r="AJ19" s="4"/>
    </row>
    <row r="20" spans="1:36" ht="15" customHeight="1" thickBot="1">
      <c r="A20" s="32">
        <v>1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9">
        <v>0</v>
      </c>
      <c r="O20" s="156">
        <v>0</v>
      </c>
      <c r="P20" s="85">
        <v>0</v>
      </c>
      <c r="Q20" s="85">
        <v>0</v>
      </c>
      <c r="R20" s="85">
        <v>0</v>
      </c>
      <c r="S20" s="93">
        <v>0</v>
      </c>
      <c r="T20" s="79">
        <v>0</v>
      </c>
      <c r="U20" s="117">
        <v>0</v>
      </c>
      <c r="V20" s="79">
        <v>0</v>
      </c>
      <c r="W20" s="79">
        <v>0</v>
      </c>
      <c r="X20" s="93">
        <v>0</v>
      </c>
      <c r="Y20" s="85">
        <v>0</v>
      </c>
      <c r="Z20" s="93">
        <v>0</v>
      </c>
      <c r="AA20" s="167">
        <v>0</v>
      </c>
      <c r="AB20" s="167">
        <v>0</v>
      </c>
      <c r="AC20" s="167">
        <v>0</v>
      </c>
      <c r="AD20" s="79">
        <v>0</v>
      </c>
      <c r="AE20" s="167">
        <v>0</v>
      </c>
      <c r="AF20" s="167">
        <v>0</v>
      </c>
      <c r="AG20" s="93">
        <v>0</v>
      </c>
      <c r="AH20" s="178">
        <v>0</v>
      </c>
      <c r="AI20" s="4"/>
      <c r="AJ20" s="4"/>
    </row>
    <row r="21" spans="1:37" s="14" customFormat="1" ht="18.75" customHeight="1" thickBot="1">
      <c r="A21" s="250" t="s">
        <v>10</v>
      </c>
      <c r="B21" s="251"/>
      <c r="C21" s="251"/>
      <c r="D21" s="251"/>
      <c r="E21" s="251"/>
      <c r="F21" s="251"/>
      <c r="G21" s="251"/>
      <c r="H21" s="251"/>
      <c r="I21" s="251"/>
      <c r="J21" s="279"/>
      <c r="K21" s="139">
        <f>SUM(K20)</f>
        <v>0</v>
      </c>
      <c r="L21" s="139">
        <f aca="true" t="shared" si="0" ref="L21:AH21">SUM(L20)</f>
        <v>0</v>
      </c>
      <c r="M21" s="139">
        <f t="shared" si="0"/>
        <v>0</v>
      </c>
      <c r="N21" s="139">
        <f t="shared" si="0"/>
        <v>0</v>
      </c>
      <c r="O21" s="157">
        <f t="shared" si="0"/>
        <v>0</v>
      </c>
      <c r="P21" s="139">
        <f t="shared" si="0"/>
        <v>0</v>
      </c>
      <c r="Q21" s="139">
        <f t="shared" si="0"/>
        <v>0</v>
      </c>
      <c r="R21" s="139">
        <f t="shared" si="0"/>
        <v>0</v>
      </c>
      <c r="S21" s="139">
        <f t="shared" si="0"/>
        <v>0</v>
      </c>
      <c r="T21" s="139">
        <f t="shared" si="0"/>
        <v>0</v>
      </c>
      <c r="U21" s="139">
        <f t="shared" si="0"/>
        <v>0</v>
      </c>
      <c r="V21" s="140">
        <f t="shared" si="0"/>
        <v>0</v>
      </c>
      <c r="W21" s="139">
        <f t="shared" si="0"/>
        <v>0</v>
      </c>
      <c r="X21" s="141">
        <f t="shared" si="0"/>
        <v>0</v>
      </c>
      <c r="Y21" s="141">
        <f t="shared" si="0"/>
        <v>0</v>
      </c>
      <c r="Z21" s="141">
        <f t="shared" si="0"/>
        <v>0</v>
      </c>
      <c r="AA21" s="168">
        <f t="shared" si="0"/>
        <v>0</v>
      </c>
      <c r="AB21" s="168">
        <f t="shared" si="0"/>
        <v>0</v>
      </c>
      <c r="AC21" s="168">
        <f t="shared" si="0"/>
        <v>0</v>
      </c>
      <c r="AD21" s="139">
        <f t="shared" si="0"/>
        <v>0</v>
      </c>
      <c r="AE21" s="168">
        <f t="shared" si="0"/>
        <v>0</v>
      </c>
      <c r="AF21" s="168">
        <f t="shared" si="0"/>
        <v>0</v>
      </c>
      <c r="AG21" s="142">
        <f t="shared" si="0"/>
        <v>0</v>
      </c>
      <c r="AH21" s="179">
        <f t="shared" si="0"/>
        <v>0</v>
      </c>
      <c r="AI21" s="15"/>
      <c r="AJ21" s="15"/>
      <c r="AK21" s="15"/>
    </row>
    <row r="22" spans="1:37" ht="19.5" customHeight="1">
      <c r="A22" s="33" t="s">
        <v>31</v>
      </c>
      <c r="B22" s="23"/>
      <c r="C22" s="23"/>
      <c r="D22" s="34"/>
      <c r="E22" s="34"/>
      <c r="F22" s="35"/>
      <c r="G22" s="36"/>
      <c r="H22" s="37"/>
      <c r="I22" s="38"/>
      <c r="J22" s="39"/>
      <c r="K22" s="40"/>
      <c r="L22" s="41"/>
      <c r="M22" s="42"/>
      <c r="N22" s="43"/>
      <c r="O22" s="158"/>
      <c r="P22" s="22"/>
      <c r="Q22" s="22"/>
      <c r="R22" s="22"/>
      <c r="S22" s="44"/>
      <c r="T22" s="22"/>
      <c r="U22" s="83"/>
      <c r="V22" s="22"/>
      <c r="W22" s="22"/>
      <c r="X22" s="90"/>
      <c r="Y22" s="90"/>
      <c r="Z22" s="90"/>
      <c r="AA22" s="90"/>
      <c r="AB22" s="90"/>
      <c r="AC22" s="185"/>
      <c r="AD22" s="22"/>
      <c r="AE22" s="185"/>
      <c r="AF22" s="22"/>
      <c r="AG22" s="94"/>
      <c r="AH22" s="180"/>
      <c r="AI22" s="4"/>
      <c r="AJ22" s="4"/>
      <c r="AK22" s="4"/>
    </row>
    <row r="23" spans="1:37" ht="180.75" customHeight="1">
      <c r="A23" s="131">
        <v>1</v>
      </c>
      <c r="B23" s="129" t="s">
        <v>41</v>
      </c>
      <c r="C23" s="108" t="s">
        <v>63</v>
      </c>
      <c r="D23" s="106" t="s">
        <v>47</v>
      </c>
      <c r="E23" s="109" t="s">
        <v>42</v>
      </c>
      <c r="F23" s="109" t="s">
        <v>43</v>
      </c>
      <c r="G23" s="112" t="s">
        <v>44</v>
      </c>
      <c r="H23" s="114" t="s">
        <v>41</v>
      </c>
      <c r="I23" s="110" t="s">
        <v>45</v>
      </c>
      <c r="J23" s="221" t="s">
        <v>78</v>
      </c>
      <c r="K23" s="227">
        <v>9000</v>
      </c>
      <c r="L23" s="111" t="s">
        <v>46</v>
      </c>
      <c r="M23" s="107" t="s">
        <v>39</v>
      </c>
      <c r="N23" s="235">
        <v>6000</v>
      </c>
      <c r="O23" s="159">
        <v>0</v>
      </c>
      <c r="P23" s="133">
        <v>0</v>
      </c>
      <c r="Q23" s="133">
        <v>0</v>
      </c>
      <c r="R23" s="133">
        <v>0</v>
      </c>
      <c r="S23" s="134">
        <v>0</v>
      </c>
      <c r="T23" s="223">
        <v>0.7</v>
      </c>
      <c r="U23" s="133">
        <v>0</v>
      </c>
      <c r="V23" s="239">
        <v>6000</v>
      </c>
      <c r="W23" s="223">
        <v>0.7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86">
        <v>0</v>
      </c>
      <c r="AD23" s="245">
        <f>N23+S23-V23</f>
        <v>0</v>
      </c>
      <c r="AE23" s="133">
        <v>0</v>
      </c>
      <c r="AF23" s="133">
        <v>0</v>
      </c>
      <c r="AG23" s="133">
        <v>0</v>
      </c>
      <c r="AH23" s="181">
        <v>0</v>
      </c>
      <c r="AI23" s="4"/>
      <c r="AJ23" s="4"/>
      <c r="AK23" s="4"/>
    </row>
    <row r="24" spans="1:37" ht="165" customHeight="1">
      <c r="A24" s="131">
        <v>2</v>
      </c>
      <c r="B24" s="175" t="s">
        <v>50</v>
      </c>
      <c r="C24" s="108" t="s">
        <v>61</v>
      </c>
      <c r="D24" s="106" t="s">
        <v>48</v>
      </c>
      <c r="E24" s="109" t="s">
        <v>49</v>
      </c>
      <c r="F24" s="109" t="s">
        <v>43</v>
      </c>
      <c r="G24" s="112" t="s">
        <v>44</v>
      </c>
      <c r="H24" s="114" t="s">
        <v>50</v>
      </c>
      <c r="I24" s="110" t="s">
        <v>51</v>
      </c>
      <c r="J24" s="221" t="s">
        <v>79</v>
      </c>
      <c r="K24" s="228">
        <v>16065</v>
      </c>
      <c r="L24" s="111" t="s">
        <v>46</v>
      </c>
      <c r="M24" s="107" t="s">
        <v>39</v>
      </c>
      <c r="N24" s="235">
        <v>10715</v>
      </c>
      <c r="O24" s="159">
        <v>0</v>
      </c>
      <c r="P24" s="133">
        <v>0</v>
      </c>
      <c r="Q24" s="133">
        <v>0</v>
      </c>
      <c r="R24" s="133">
        <v>0</v>
      </c>
      <c r="S24" s="134">
        <v>0</v>
      </c>
      <c r="T24" s="223">
        <v>1.2</v>
      </c>
      <c r="U24" s="133">
        <v>0</v>
      </c>
      <c r="V24" s="239">
        <v>10715</v>
      </c>
      <c r="W24" s="223">
        <v>1.2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86">
        <v>0</v>
      </c>
      <c r="AD24" s="245">
        <f>N24+S24-V24</f>
        <v>0</v>
      </c>
      <c r="AE24" s="133">
        <v>0</v>
      </c>
      <c r="AF24" s="133">
        <v>0</v>
      </c>
      <c r="AG24" s="133">
        <v>0</v>
      </c>
      <c r="AH24" s="181">
        <v>0</v>
      </c>
      <c r="AI24" s="4"/>
      <c r="AJ24" s="4"/>
      <c r="AK24" s="4"/>
    </row>
    <row r="25" spans="1:37" ht="192.75" customHeight="1">
      <c r="A25" s="131">
        <v>3</v>
      </c>
      <c r="B25" s="175" t="s">
        <v>52</v>
      </c>
      <c r="C25" s="108" t="s">
        <v>62</v>
      </c>
      <c r="D25" s="106" t="s">
        <v>53</v>
      </c>
      <c r="E25" s="109" t="s">
        <v>54</v>
      </c>
      <c r="F25" s="109" t="s">
        <v>43</v>
      </c>
      <c r="G25" s="112" t="s">
        <v>44</v>
      </c>
      <c r="H25" s="114" t="s">
        <v>52</v>
      </c>
      <c r="I25" s="110" t="s">
        <v>55</v>
      </c>
      <c r="J25" s="222" t="s">
        <v>80</v>
      </c>
      <c r="K25" s="228">
        <v>3233</v>
      </c>
      <c r="L25" s="111" t="s">
        <v>46</v>
      </c>
      <c r="M25" s="107" t="s">
        <v>39</v>
      </c>
      <c r="N25" s="235">
        <v>2155.4</v>
      </c>
      <c r="O25" s="159">
        <v>0</v>
      </c>
      <c r="P25" s="133">
        <v>0</v>
      </c>
      <c r="Q25" s="133">
        <v>0</v>
      </c>
      <c r="R25" s="133">
        <v>0</v>
      </c>
      <c r="S25" s="217">
        <v>0</v>
      </c>
      <c r="T25" s="226">
        <v>0.2</v>
      </c>
      <c r="U25" s="218">
        <v>0</v>
      </c>
      <c r="V25" s="240">
        <v>2155.4</v>
      </c>
      <c r="W25" s="224">
        <v>0.2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86">
        <v>0</v>
      </c>
      <c r="AD25" s="245">
        <f>N25+S25-V25</f>
        <v>0</v>
      </c>
      <c r="AE25" s="133">
        <v>0</v>
      </c>
      <c r="AF25" s="133">
        <v>0</v>
      </c>
      <c r="AG25" s="133">
        <v>0</v>
      </c>
      <c r="AH25" s="181">
        <v>0</v>
      </c>
      <c r="AI25" s="4"/>
      <c r="AJ25" s="4"/>
      <c r="AK25" s="4"/>
    </row>
    <row r="26" spans="1:37" ht="192.75" customHeight="1" thickBot="1">
      <c r="A26" s="130">
        <v>4</v>
      </c>
      <c r="B26" s="208" t="s">
        <v>57</v>
      </c>
      <c r="C26" s="171" t="s">
        <v>64</v>
      </c>
      <c r="D26" s="172" t="s">
        <v>58</v>
      </c>
      <c r="E26" s="173" t="s">
        <v>59</v>
      </c>
      <c r="F26" s="173" t="s">
        <v>43</v>
      </c>
      <c r="G26" s="174" t="s">
        <v>44</v>
      </c>
      <c r="H26" s="209" t="s">
        <v>57</v>
      </c>
      <c r="I26" s="210" t="s">
        <v>60</v>
      </c>
      <c r="J26" s="222" t="s">
        <v>69</v>
      </c>
      <c r="K26" s="229">
        <v>46611.6</v>
      </c>
      <c r="L26" s="212" t="s">
        <v>46</v>
      </c>
      <c r="M26" s="155" t="s">
        <v>39</v>
      </c>
      <c r="N26" s="236">
        <v>35444.2</v>
      </c>
      <c r="O26" s="213">
        <v>0</v>
      </c>
      <c r="P26" s="211">
        <v>0</v>
      </c>
      <c r="Q26" s="211">
        <v>0</v>
      </c>
      <c r="R26" s="211">
        <v>0</v>
      </c>
      <c r="S26" s="214">
        <v>0</v>
      </c>
      <c r="T26" s="225">
        <v>0</v>
      </c>
      <c r="U26" s="211">
        <v>0</v>
      </c>
      <c r="V26" s="241">
        <v>832.7</v>
      </c>
      <c r="W26" s="225">
        <v>0</v>
      </c>
      <c r="X26" s="211">
        <v>0</v>
      </c>
      <c r="Y26" s="211">
        <v>0</v>
      </c>
      <c r="Z26" s="211">
        <v>0</v>
      </c>
      <c r="AA26" s="211">
        <v>0</v>
      </c>
      <c r="AB26" s="211">
        <v>0</v>
      </c>
      <c r="AC26" s="215">
        <v>0</v>
      </c>
      <c r="AD26" s="246">
        <f>N26+S26-V26</f>
        <v>34611.5</v>
      </c>
      <c r="AE26" s="211">
        <v>0</v>
      </c>
      <c r="AF26" s="211">
        <v>0</v>
      </c>
      <c r="AG26" s="211">
        <v>0</v>
      </c>
      <c r="AH26" s="216">
        <v>0</v>
      </c>
      <c r="AI26" s="4"/>
      <c r="AJ26" s="4"/>
      <c r="AK26" s="4"/>
    </row>
    <row r="27" spans="1:37" ht="192.75" customHeight="1" thickBot="1">
      <c r="A27" s="130">
        <v>5</v>
      </c>
      <c r="B27" s="208" t="s">
        <v>71</v>
      </c>
      <c r="C27" s="171" t="s">
        <v>72</v>
      </c>
      <c r="D27" s="172" t="s">
        <v>73</v>
      </c>
      <c r="E27" s="173" t="s">
        <v>74</v>
      </c>
      <c r="F27" s="173" t="s">
        <v>43</v>
      </c>
      <c r="G27" s="174" t="s">
        <v>44</v>
      </c>
      <c r="H27" s="209" t="s">
        <v>71</v>
      </c>
      <c r="I27" s="210" t="s">
        <v>75</v>
      </c>
      <c r="J27" s="222"/>
      <c r="K27" s="229">
        <v>31000</v>
      </c>
      <c r="L27" s="212" t="s">
        <v>46</v>
      </c>
      <c r="M27" s="155" t="s">
        <v>39</v>
      </c>
      <c r="N27" s="236">
        <v>0</v>
      </c>
      <c r="O27" s="213">
        <v>0</v>
      </c>
      <c r="P27" s="211">
        <v>0</v>
      </c>
      <c r="Q27" s="211">
        <v>0</v>
      </c>
      <c r="R27" s="211">
        <v>0</v>
      </c>
      <c r="S27" s="214">
        <v>31000</v>
      </c>
      <c r="T27" s="225">
        <v>0</v>
      </c>
      <c r="U27" s="211">
        <v>0</v>
      </c>
      <c r="V27" s="241">
        <v>0</v>
      </c>
      <c r="W27" s="225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5">
        <v>0</v>
      </c>
      <c r="AD27" s="246">
        <f>N27+S27-V27</f>
        <v>31000</v>
      </c>
      <c r="AE27" s="211">
        <v>0</v>
      </c>
      <c r="AF27" s="211">
        <v>0</v>
      </c>
      <c r="AG27" s="211">
        <v>0</v>
      </c>
      <c r="AH27" s="216">
        <v>0</v>
      </c>
      <c r="AI27" s="4"/>
      <c r="AJ27" s="4"/>
      <c r="AK27" s="4"/>
    </row>
    <row r="28" spans="1:35" s="14" customFormat="1" ht="16.5" customHeight="1" thickBot="1">
      <c r="A28" s="135" t="s">
        <v>11</v>
      </c>
      <c r="B28" s="136"/>
      <c r="C28" s="137"/>
      <c r="D28" s="138"/>
      <c r="E28" s="138"/>
      <c r="F28" s="138"/>
      <c r="G28" s="138"/>
      <c r="H28" s="138"/>
      <c r="I28" s="138"/>
      <c r="J28" s="138"/>
      <c r="K28" s="191">
        <f>K23+K24+K25+K26+K27</f>
        <v>105909.6</v>
      </c>
      <c r="L28" s="191"/>
      <c r="M28" s="191"/>
      <c r="N28" s="191">
        <f>N23+N24+N25+N26+N27</f>
        <v>54314.6</v>
      </c>
      <c r="O28" s="191" t="s">
        <v>36</v>
      </c>
      <c r="P28" s="191" t="s">
        <v>36</v>
      </c>
      <c r="Q28" s="191" t="s">
        <v>36</v>
      </c>
      <c r="R28" s="191" t="s">
        <v>36</v>
      </c>
      <c r="S28" s="191">
        <f>S23+S24+S25+S26+S27</f>
        <v>31000</v>
      </c>
      <c r="T28" s="191">
        <f>T23+T24+T25+T26+T27</f>
        <v>2.1</v>
      </c>
      <c r="U28" s="191" t="s">
        <v>36</v>
      </c>
      <c r="V28" s="191">
        <f>V23+V24+V25+V26+V27</f>
        <v>19703.100000000002</v>
      </c>
      <c r="W28" s="191">
        <f>W23+W24+W25+W26+W27</f>
        <v>2.1</v>
      </c>
      <c r="X28" s="191" t="s">
        <v>36</v>
      </c>
      <c r="Y28" s="191" t="s">
        <v>36</v>
      </c>
      <c r="Z28" s="191" t="s">
        <v>36</v>
      </c>
      <c r="AA28" s="191" t="s">
        <v>36</v>
      </c>
      <c r="AB28" s="191" t="s">
        <v>36</v>
      </c>
      <c r="AC28" s="191" t="s">
        <v>36</v>
      </c>
      <c r="AD28" s="191">
        <f>AD23+AD24+AD25+AD26+AD27</f>
        <v>65611.5</v>
      </c>
      <c r="AE28" s="191" t="s">
        <v>36</v>
      </c>
      <c r="AF28" s="191" t="s">
        <v>36</v>
      </c>
      <c r="AG28" s="191" t="s">
        <v>36</v>
      </c>
      <c r="AH28" s="191" t="s">
        <v>36</v>
      </c>
      <c r="AI28" s="16"/>
    </row>
    <row r="29" spans="1:36" ht="18.75" customHeight="1">
      <c r="A29" s="96" t="s">
        <v>32</v>
      </c>
      <c r="B29" s="97"/>
      <c r="C29" s="97"/>
      <c r="D29" s="98"/>
      <c r="E29" s="98"/>
      <c r="F29" s="98"/>
      <c r="G29" s="98"/>
      <c r="H29" s="98"/>
      <c r="I29" s="98"/>
      <c r="J29" s="98"/>
      <c r="K29" s="230"/>
      <c r="L29" s="99"/>
      <c r="M29" s="99"/>
      <c r="N29" s="230"/>
      <c r="O29" s="160"/>
      <c r="P29" s="100"/>
      <c r="Q29" s="101"/>
      <c r="R29" s="102"/>
      <c r="S29" s="102"/>
      <c r="T29" s="102"/>
      <c r="U29" s="103"/>
      <c r="V29" s="242"/>
      <c r="W29" s="102"/>
      <c r="X29" s="104"/>
      <c r="Y29" s="104"/>
      <c r="Z29" s="104"/>
      <c r="AA29" s="187"/>
      <c r="AB29" s="187"/>
      <c r="AC29" s="187"/>
      <c r="AD29" s="242"/>
      <c r="AE29" s="187"/>
      <c r="AF29" s="102"/>
      <c r="AG29" s="105"/>
      <c r="AH29" s="182"/>
      <c r="AI29" s="11"/>
      <c r="AJ29" s="10"/>
    </row>
    <row r="30" spans="1:36" ht="32.25" customHeight="1" thickBot="1">
      <c r="A30" s="113">
        <v>1</v>
      </c>
      <c r="B30" s="118" t="s">
        <v>36</v>
      </c>
      <c r="C30" s="119" t="s">
        <v>36</v>
      </c>
      <c r="D30" s="120" t="s">
        <v>36</v>
      </c>
      <c r="E30" s="115" t="s">
        <v>36</v>
      </c>
      <c r="F30" s="120" t="s">
        <v>36</v>
      </c>
      <c r="G30" s="121" t="s">
        <v>36</v>
      </c>
      <c r="H30" s="122" t="s">
        <v>36</v>
      </c>
      <c r="I30" s="123" t="s">
        <v>36</v>
      </c>
      <c r="J30" s="123" t="s">
        <v>36</v>
      </c>
      <c r="K30" s="231"/>
      <c r="L30" s="124"/>
      <c r="M30" s="125"/>
      <c r="N30" s="237"/>
      <c r="O30" s="161"/>
      <c r="P30" s="126"/>
      <c r="Q30" s="126"/>
      <c r="R30" s="126"/>
      <c r="S30" s="176"/>
      <c r="T30" s="194"/>
      <c r="U30" s="165"/>
      <c r="V30" s="237"/>
      <c r="W30" s="195"/>
      <c r="X30" s="204"/>
      <c r="Y30" s="126"/>
      <c r="Z30" s="204"/>
      <c r="AA30" s="165"/>
      <c r="AB30" s="165"/>
      <c r="AC30" s="165"/>
      <c r="AD30" s="237"/>
      <c r="AE30" s="176"/>
      <c r="AF30" s="176"/>
      <c r="AG30" s="116"/>
      <c r="AH30" s="183"/>
      <c r="AI30" s="11"/>
      <c r="AJ30" s="10"/>
    </row>
    <row r="31" spans="1:35" s="128" customFormat="1" ht="18.75" customHeight="1" thickBot="1">
      <c r="A31" s="143" t="s">
        <v>12</v>
      </c>
      <c r="B31" s="144"/>
      <c r="C31" s="145"/>
      <c r="D31" s="146"/>
      <c r="E31" s="147"/>
      <c r="F31" s="147"/>
      <c r="G31" s="148"/>
      <c r="H31" s="144"/>
      <c r="I31" s="147"/>
      <c r="J31" s="149"/>
      <c r="K31" s="191">
        <f>K30</f>
        <v>0</v>
      </c>
      <c r="L31" s="150"/>
      <c r="M31" s="150"/>
      <c r="N31" s="191">
        <f>N30</f>
        <v>0</v>
      </c>
      <c r="O31" s="192">
        <f aca="true" t="shared" si="1" ref="O31:AG31">O30</f>
        <v>0</v>
      </c>
      <c r="P31" s="192">
        <f t="shared" si="1"/>
        <v>0</v>
      </c>
      <c r="Q31" s="192">
        <f t="shared" si="1"/>
        <v>0</v>
      </c>
      <c r="R31" s="192">
        <f t="shared" si="1"/>
        <v>0</v>
      </c>
      <c r="S31" s="191">
        <f t="shared" si="1"/>
        <v>0</v>
      </c>
      <c r="T31" s="191">
        <f t="shared" si="1"/>
        <v>0</v>
      </c>
      <c r="U31" s="192">
        <f t="shared" si="1"/>
        <v>0</v>
      </c>
      <c r="V31" s="243">
        <f t="shared" si="1"/>
        <v>0</v>
      </c>
      <c r="W31" s="191">
        <f t="shared" si="1"/>
        <v>0</v>
      </c>
      <c r="X31" s="192">
        <f t="shared" si="1"/>
        <v>0</v>
      </c>
      <c r="Y31" s="192">
        <f t="shared" si="1"/>
        <v>0</v>
      </c>
      <c r="Z31" s="192">
        <f t="shared" si="1"/>
        <v>0</v>
      </c>
      <c r="AA31" s="192">
        <f t="shared" si="1"/>
        <v>0</v>
      </c>
      <c r="AB31" s="192">
        <f t="shared" si="1"/>
        <v>0</v>
      </c>
      <c r="AC31" s="192">
        <f t="shared" si="1"/>
        <v>0</v>
      </c>
      <c r="AD31" s="191">
        <f t="shared" si="1"/>
        <v>0</v>
      </c>
      <c r="AE31" s="196">
        <f t="shared" si="1"/>
        <v>0</v>
      </c>
      <c r="AF31" s="200">
        <f t="shared" si="1"/>
        <v>0</v>
      </c>
      <c r="AG31" s="192">
        <f t="shared" si="1"/>
        <v>0</v>
      </c>
      <c r="AH31" s="192">
        <f>AH30</f>
        <v>0</v>
      </c>
      <c r="AI31" s="127"/>
    </row>
    <row r="32" spans="1:36" ht="16.5" customHeight="1" thickBot="1">
      <c r="A32" s="48" t="s">
        <v>33</v>
      </c>
      <c r="B32" s="61"/>
      <c r="C32" s="49"/>
      <c r="D32" s="50"/>
      <c r="E32" s="51"/>
      <c r="F32" s="51"/>
      <c r="G32" s="51"/>
      <c r="H32" s="51"/>
      <c r="I32" s="51"/>
      <c r="J32" s="51"/>
      <c r="K32" s="232"/>
      <c r="L32" s="84"/>
      <c r="M32" s="84"/>
      <c r="N32" s="238"/>
      <c r="O32" s="162"/>
      <c r="P32" s="53"/>
      <c r="Q32" s="53"/>
      <c r="R32" s="53"/>
      <c r="S32" s="203"/>
      <c r="T32" s="53"/>
      <c r="U32" s="166"/>
      <c r="V32" s="238"/>
      <c r="W32" s="53"/>
      <c r="X32" s="91"/>
      <c r="Y32" s="91"/>
      <c r="Z32" s="91"/>
      <c r="AA32" s="188"/>
      <c r="AB32" s="188"/>
      <c r="AC32" s="188"/>
      <c r="AD32" s="238"/>
      <c r="AE32" s="197"/>
      <c r="AF32" s="197"/>
      <c r="AG32" s="95"/>
      <c r="AH32" s="184"/>
      <c r="AI32" s="11"/>
      <c r="AJ32" s="10"/>
    </row>
    <row r="33" spans="1:36" ht="18" customHeight="1" thickBot="1">
      <c r="A33" s="32">
        <v>1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233">
        <v>0</v>
      </c>
      <c r="L33" s="78">
        <v>0</v>
      </c>
      <c r="M33" s="78">
        <v>0</v>
      </c>
      <c r="N33" s="233">
        <v>0</v>
      </c>
      <c r="O33" s="156">
        <v>0</v>
      </c>
      <c r="P33" s="78">
        <v>0</v>
      </c>
      <c r="Q33" s="78">
        <v>0</v>
      </c>
      <c r="R33" s="78">
        <v>0</v>
      </c>
      <c r="S33" s="167">
        <v>0</v>
      </c>
      <c r="T33" s="78">
        <v>0</v>
      </c>
      <c r="U33" s="167">
        <v>0</v>
      </c>
      <c r="V33" s="244">
        <v>0</v>
      </c>
      <c r="W33" s="78">
        <v>0</v>
      </c>
      <c r="X33" s="93">
        <v>0</v>
      </c>
      <c r="Y33" s="85">
        <v>0</v>
      </c>
      <c r="Z33" s="93">
        <v>0</v>
      </c>
      <c r="AA33" s="167">
        <v>0</v>
      </c>
      <c r="AB33" s="167">
        <v>0</v>
      </c>
      <c r="AC33" s="167">
        <v>0</v>
      </c>
      <c r="AD33" s="233">
        <v>0</v>
      </c>
      <c r="AE33" s="198">
        <v>0</v>
      </c>
      <c r="AF33" s="198">
        <v>0</v>
      </c>
      <c r="AG33" s="93">
        <v>0</v>
      </c>
      <c r="AH33" s="178">
        <v>0</v>
      </c>
      <c r="AI33" s="11"/>
      <c r="AJ33" s="10"/>
    </row>
    <row r="34" spans="1:35" s="14" customFormat="1" ht="18" customHeight="1" thickBot="1">
      <c r="A34" s="151" t="s">
        <v>13</v>
      </c>
      <c r="B34" s="152"/>
      <c r="C34" s="153"/>
      <c r="D34" s="154"/>
      <c r="E34" s="154"/>
      <c r="F34" s="154"/>
      <c r="G34" s="154"/>
      <c r="H34" s="154"/>
      <c r="I34" s="154"/>
      <c r="J34" s="154"/>
      <c r="K34" s="234">
        <f aca="true" t="shared" si="2" ref="K34:AH34">SUM(K33)</f>
        <v>0</v>
      </c>
      <c r="L34" s="142">
        <f t="shared" si="2"/>
        <v>0</v>
      </c>
      <c r="M34" s="142">
        <f t="shared" si="2"/>
        <v>0</v>
      </c>
      <c r="N34" s="234">
        <f t="shared" si="2"/>
        <v>0</v>
      </c>
      <c r="O34" s="157">
        <f t="shared" si="2"/>
        <v>0</v>
      </c>
      <c r="P34" s="142">
        <f t="shared" si="2"/>
        <v>0</v>
      </c>
      <c r="Q34" s="142">
        <f t="shared" si="2"/>
        <v>0</v>
      </c>
      <c r="R34" s="142">
        <f t="shared" si="2"/>
        <v>0</v>
      </c>
      <c r="S34" s="168">
        <f t="shared" si="2"/>
        <v>0</v>
      </c>
      <c r="T34" s="142">
        <f t="shared" si="2"/>
        <v>0</v>
      </c>
      <c r="U34" s="168">
        <f t="shared" si="2"/>
        <v>0</v>
      </c>
      <c r="V34" s="243">
        <f t="shared" si="2"/>
        <v>0</v>
      </c>
      <c r="W34" s="248">
        <v>0</v>
      </c>
      <c r="X34" s="141">
        <f t="shared" si="2"/>
        <v>0</v>
      </c>
      <c r="Y34" s="141">
        <f t="shared" si="2"/>
        <v>0</v>
      </c>
      <c r="Z34" s="141">
        <f t="shared" si="2"/>
        <v>0</v>
      </c>
      <c r="AA34" s="168">
        <f t="shared" si="2"/>
        <v>0</v>
      </c>
      <c r="AB34" s="168">
        <f t="shared" si="2"/>
        <v>0</v>
      </c>
      <c r="AC34" s="168">
        <f t="shared" si="2"/>
        <v>0</v>
      </c>
      <c r="AD34" s="234">
        <f t="shared" si="2"/>
        <v>0</v>
      </c>
      <c r="AE34" s="199">
        <f t="shared" si="2"/>
        <v>0</v>
      </c>
      <c r="AF34" s="199">
        <f t="shared" si="2"/>
        <v>0</v>
      </c>
      <c r="AG34" s="142">
        <f t="shared" si="2"/>
        <v>0</v>
      </c>
      <c r="AH34" s="179">
        <f t="shared" si="2"/>
        <v>0</v>
      </c>
      <c r="AI34" s="16"/>
    </row>
    <row r="35" spans="1:36" s="21" customFormat="1" ht="18.75" customHeight="1" thickBot="1">
      <c r="A35" s="291" t="s">
        <v>16</v>
      </c>
      <c r="B35" s="292"/>
      <c r="C35" s="54"/>
      <c r="D35" s="55"/>
      <c r="E35" s="55"/>
      <c r="F35" s="55"/>
      <c r="G35" s="55"/>
      <c r="H35" s="55"/>
      <c r="I35" s="55"/>
      <c r="J35" s="55"/>
      <c r="K35" s="170">
        <f>K28+K31+K34</f>
        <v>105909.6</v>
      </c>
      <c r="L35" s="163">
        <f>L28+L31+L34</f>
        <v>0</v>
      </c>
      <c r="M35" s="164">
        <f>M28+M31+M34</f>
        <v>0</v>
      </c>
      <c r="N35" s="170">
        <f>N28+N31+N34</f>
        <v>54314.6</v>
      </c>
      <c r="O35" s="164" t="s">
        <v>36</v>
      </c>
      <c r="P35" s="164" t="s">
        <v>36</v>
      </c>
      <c r="Q35" s="164" t="s">
        <v>36</v>
      </c>
      <c r="R35" s="164" t="s">
        <v>36</v>
      </c>
      <c r="S35" s="202">
        <f>S28+S31+S34</f>
        <v>31000</v>
      </c>
      <c r="T35" s="170">
        <f>T28+T31+T34</f>
        <v>2.1</v>
      </c>
      <c r="U35" s="169" t="s">
        <v>36</v>
      </c>
      <c r="V35" s="170">
        <f>V28+V31+V34</f>
        <v>19703.100000000002</v>
      </c>
      <c r="W35" s="170">
        <f>W28+W31+W34</f>
        <v>2.1</v>
      </c>
      <c r="X35" s="169" t="s">
        <v>36</v>
      </c>
      <c r="Y35" s="169" t="s">
        <v>36</v>
      </c>
      <c r="Z35" s="169" t="s">
        <v>36</v>
      </c>
      <c r="AA35" s="169" t="s">
        <v>36</v>
      </c>
      <c r="AB35" s="169" t="s">
        <v>36</v>
      </c>
      <c r="AC35" s="189" t="s">
        <v>36</v>
      </c>
      <c r="AD35" s="170">
        <f>AD28+AD31+AD34</f>
        <v>65611.5</v>
      </c>
      <c r="AE35" s="190" t="s">
        <v>36</v>
      </c>
      <c r="AF35" s="201" t="s">
        <v>36</v>
      </c>
      <c r="AG35" s="169" t="s">
        <v>36</v>
      </c>
      <c r="AH35" s="189" t="s">
        <v>36</v>
      </c>
      <c r="AI35" s="56"/>
      <c r="AJ35" s="57"/>
    </row>
    <row r="36" spans="1:36" ht="24.75" customHeight="1">
      <c r="A36" s="29"/>
      <c r="B36" s="29"/>
      <c r="C36" s="29"/>
      <c r="D36" s="3"/>
      <c r="E36" s="3"/>
      <c r="F36" s="3"/>
      <c r="G36" s="3"/>
      <c r="H36" s="3"/>
      <c r="I36" s="3"/>
      <c r="J36" s="3"/>
      <c r="K36" s="30"/>
      <c r="L36" s="3"/>
      <c r="M36" s="3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92"/>
      <c r="Y36" s="92"/>
      <c r="Z36" s="92"/>
      <c r="AA36" s="92"/>
      <c r="AB36" s="92"/>
      <c r="AC36" s="92"/>
      <c r="AD36" s="30"/>
      <c r="AE36" s="30"/>
      <c r="AF36" s="30"/>
      <c r="AG36" s="30"/>
      <c r="AH36" s="30"/>
      <c r="AI36" s="11"/>
      <c r="AJ36" s="10"/>
    </row>
    <row r="37" spans="1:19" ht="28.5" customHeight="1">
      <c r="A37" s="290" t="s">
        <v>76</v>
      </c>
      <c r="B37" s="290"/>
      <c r="C37" s="290"/>
      <c r="D37" s="290"/>
      <c r="E37" s="8" t="s">
        <v>14</v>
      </c>
      <c r="F37" s="253" t="s">
        <v>77</v>
      </c>
      <c r="G37" s="249"/>
      <c r="I37" s="17"/>
      <c r="J37" s="8"/>
      <c r="K37" s="5"/>
      <c r="N37" s="8"/>
      <c r="O37" s="3"/>
      <c r="P37" s="5"/>
      <c r="Q37" s="5"/>
      <c r="R37" s="5"/>
      <c r="S37" s="5"/>
    </row>
    <row r="38" spans="1:19" ht="13.5">
      <c r="A38" s="18"/>
      <c r="B38" s="18"/>
      <c r="C38" s="18"/>
      <c r="D38" s="3" t="s">
        <v>17</v>
      </c>
      <c r="E38" s="19" t="s">
        <v>37</v>
      </c>
      <c r="F38" s="20" t="s">
        <v>15</v>
      </c>
      <c r="G38" s="20"/>
      <c r="H38" s="20"/>
      <c r="I38" s="18"/>
      <c r="J38" s="19"/>
      <c r="K38" s="20"/>
      <c r="L38" s="20"/>
      <c r="M38" s="20"/>
      <c r="N38" s="20"/>
      <c r="O38" s="20"/>
      <c r="P38" s="5"/>
      <c r="Q38" s="5"/>
      <c r="R38" s="5"/>
      <c r="S38" s="5"/>
    </row>
    <row r="39" spans="1:19" ht="12.75">
      <c r="A39" s="3"/>
      <c r="B39" s="3"/>
      <c r="C39" s="3"/>
      <c r="F39" s="12"/>
      <c r="G39" s="12"/>
      <c r="H39" s="3"/>
      <c r="I39" s="12"/>
      <c r="K39" s="3"/>
      <c r="N39" s="3"/>
      <c r="P39" s="5"/>
      <c r="Q39" s="5"/>
      <c r="R39" s="5"/>
      <c r="S39" s="5"/>
    </row>
    <row r="40" spans="1:19" ht="13.5">
      <c r="A40" s="220" t="s">
        <v>65</v>
      </c>
      <c r="B40" s="8"/>
      <c r="C40" s="8"/>
      <c r="D40" s="21"/>
      <c r="E40" s="3"/>
      <c r="F40" s="12"/>
      <c r="G40" s="12"/>
      <c r="H40" s="12"/>
      <c r="I40" s="12"/>
      <c r="J40" s="12"/>
      <c r="K40" s="3"/>
      <c r="L40" s="3"/>
      <c r="P40" s="5"/>
      <c r="Q40" s="5"/>
      <c r="R40" s="5"/>
      <c r="S40" s="5"/>
    </row>
    <row r="41" spans="1:19" ht="13.5">
      <c r="A41" s="8"/>
      <c r="B41" s="8"/>
      <c r="C41" s="8"/>
      <c r="D41" s="21"/>
      <c r="E41" s="21"/>
      <c r="F41" s="12"/>
      <c r="G41" s="12"/>
      <c r="H41" s="12"/>
      <c r="I41" s="12"/>
      <c r="J41" s="12"/>
      <c r="K41" s="3"/>
      <c r="L41" s="3"/>
      <c r="P41" s="5"/>
      <c r="Q41" s="5"/>
      <c r="R41" s="5"/>
      <c r="S41" s="5"/>
    </row>
    <row r="42" spans="4:19" ht="15" customHeight="1">
      <c r="D42" s="5"/>
      <c r="E42" s="5"/>
      <c r="F42" s="5"/>
      <c r="G42" s="5"/>
      <c r="H42" s="5"/>
      <c r="I42" s="5"/>
      <c r="J42" s="5"/>
      <c r="K42" s="5"/>
      <c r="L42" s="5"/>
      <c r="O42" s="5"/>
      <c r="P42" s="5"/>
      <c r="Q42" s="5"/>
      <c r="R42" s="5"/>
      <c r="S42" s="5"/>
    </row>
  </sheetData>
  <sheetProtection/>
  <mergeCells count="35">
    <mergeCell ref="AG16:AH16"/>
    <mergeCell ref="AA14:AC15"/>
    <mergeCell ref="V14:Z15"/>
    <mergeCell ref="E14:E17"/>
    <mergeCell ref="AD16:AF16"/>
    <mergeCell ref="AD14:AH15"/>
    <mergeCell ref="N16:P16"/>
    <mergeCell ref="S14:U15"/>
    <mergeCell ref="F14:F17"/>
    <mergeCell ref="AA16:AC16"/>
    <mergeCell ref="F37:G37"/>
    <mergeCell ref="A21:J21"/>
    <mergeCell ref="C14:C17"/>
    <mergeCell ref="S16:U16"/>
    <mergeCell ref="G14:G17"/>
    <mergeCell ref="A14:A17"/>
    <mergeCell ref="I14:J16"/>
    <mergeCell ref="A37:D37"/>
    <mergeCell ref="A35:B35"/>
    <mergeCell ref="M14:M17"/>
    <mergeCell ref="A2:AC2"/>
    <mergeCell ref="A3:AC3"/>
    <mergeCell ref="K14:K17"/>
    <mergeCell ref="L14:L17"/>
    <mergeCell ref="A8:U8"/>
    <mergeCell ref="V16:X16"/>
    <mergeCell ref="Y16:Z16"/>
    <mergeCell ref="A11:U11"/>
    <mergeCell ref="A9:U9"/>
    <mergeCell ref="A10:N10"/>
    <mergeCell ref="Q16:R16"/>
    <mergeCell ref="D14:D17"/>
    <mergeCell ref="H14:H17"/>
    <mergeCell ref="B14:B17"/>
    <mergeCell ref="N14:R15"/>
  </mergeCells>
  <printOptions/>
  <pageMargins left="0.2" right="0.17" top="0.68" bottom="0.26" header="0.56" footer="0.16"/>
  <pageSetup horizontalDpi="600" verticalDpi="600" orientation="landscape" paperSize="9" scale="54" r:id="rId1"/>
  <rowBreaks count="1" manualBreakCount="1">
    <brk id="25" max="33" man="1"/>
  </rowBreaks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mironova</cp:lastModifiedBy>
  <cp:lastPrinted>2018-06-01T04:04:01Z</cp:lastPrinted>
  <dcterms:created xsi:type="dcterms:W3CDTF">2000-10-03T09:28:13Z</dcterms:created>
  <dcterms:modified xsi:type="dcterms:W3CDTF">2018-07-27T06:22:34Z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565535866</vt:i4>
  </property>
  <property fmtid="{D5CDD505-2E9C-101B-9397-08002B2CF9AE}" pid="3" name="_ReviewingToolsShownOnce">
    <vt:lpwstr/>
  </property>
</Properties>
</file>